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reak-even" sheetId="1" r:id="rId1"/>
    <sheet name="Markup_Target" sheetId="2" r:id="rId2"/>
    <sheet name="GBB_Tiers" sheetId="3" r:id="rId3"/>
    <sheet name="AB_Test" sheetId="4" r:id="rId4"/>
    <sheet name="KPI_Tracker" sheetId="5" r:id="rId5"/>
  </sheets>
  <calcPr calcId="124519" fullCalcOnLoad="1"/>
</workbook>
</file>

<file path=xl/sharedStrings.xml><?xml version="1.0" encoding="utf-8"?>
<sst xmlns="http://schemas.openxmlformats.org/spreadsheetml/2006/main" count="98" uniqueCount="59">
  <si>
    <t>Parametro</t>
  </si>
  <si>
    <t>Valore</t>
  </si>
  <si>
    <t>Note</t>
  </si>
  <si>
    <t>Prezzo unitario (€/u)</t>
  </si>
  <si>
    <t>Costo variabile per unità (€/u)</t>
  </si>
  <si>
    <t>Costi fissi (€/mese)</t>
  </si>
  <si>
    <t>Quantità prevista (u/mese)</t>
  </si>
  <si>
    <t>Margine desiderato (%)</t>
  </si>
  <si>
    <t>Prezzo di vendita per unità</t>
  </si>
  <si>
    <t>Somma di materiali, logistica, fee variabili</t>
  </si>
  <si>
    <t>Affitti, salari, software, ammortamenti</t>
  </si>
  <si>
    <t>Stima prudente per il mese</t>
  </si>
  <si>
    <t>Usato per calcolo prezzo target (foglio Markup)</t>
  </si>
  <si>
    <t>Contributo unitario (€/u) = Prezzo - Costo variabile</t>
  </si>
  <si>
    <t>Break-even quantità (u) = Costi fissi / Contributo</t>
  </si>
  <si>
    <t>Break-even fatturato (€) = BE quantità * Prezzo</t>
  </si>
  <si>
    <t>Margine lordo (%) = (Prezzo - Costo variabile) / Prezzo</t>
  </si>
  <si>
    <t>Campo calcolato</t>
  </si>
  <si>
    <t>Voce</t>
  </si>
  <si>
    <t>Costo totale per unità (€/u)</t>
  </si>
  <si>
    <t>Margine obiettivo (%)</t>
  </si>
  <si>
    <t>Prezzo target (€/u) = Costo totale / (1 - Margine)</t>
  </si>
  <si>
    <t>Round psicologico (es. 49,90/99,00)</t>
  </si>
  <si>
    <t>Tier</t>
  </si>
  <si>
    <t>Prezzo (€)</t>
  </si>
  <si>
    <t>Deliverable principali</t>
  </si>
  <si>
    <t>Outcome attesi (KPI)</t>
  </si>
  <si>
    <t>Note di ancoraggio</t>
  </si>
  <si>
    <t>Good</t>
  </si>
  <si>
    <t>Better</t>
  </si>
  <si>
    <t>Best</t>
  </si>
  <si>
    <t>Analisi base, 1 workshop, report sintetico</t>
  </si>
  <si>
    <t>Analisi + piano 90gg, 2 workshop, check mensile</t>
  </si>
  <si>
    <t>Strategia completa, 3 workshop, implementazione iniziale</t>
  </si>
  <si>
    <t>Lead +10%, tempo risparmiato 5h/mese</t>
  </si>
  <si>
    <t>Lead +20%, conversione +2pp</t>
  </si>
  <si>
    <t>Margine +3–5pp, CLV +10%</t>
  </si>
  <si>
    <t>Entry-level per budget limitati</t>
  </si>
  <si>
    <t>Tier consigliato (valore/prezzo)</t>
  </si>
  <si>
    <t>Per clienti ad alta WTP / complessità</t>
  </si>
  <si>
    <t>Variante</t>
  </si>
  <si>
    <t>Sessioni</t>
  </si>
  <si>
    <t>Ordini</t>
  </si>
  <si>
    <t>Fatturato (€)</t>
  </si>
  <si>
    <t>CR (%)</t>
  </si>
  <si>
    <t>AOV (€)</t>
  </si>
  <si>
    <t>A</t>
  </si>
  <si>
    <t>B</t>
  </si>
  <si>
    <t>Settimana</t>
  </si>
  <si>
    <t>Prezzo medio (€)</t>
  </si>
  <si>
    <t>Conversion rate (%)</t>
  </si>
  <si>
    <t>Margine lordo (%)</t>
  </si>
  <si>
    <t>ARPU (€)</t>
  </si>
  <si>
    <t>CLV stimata (€)</t>
  </si>
  <si>
    <t>Churn/Resi (%)</t>
  </si>
  <si>
    <t>W1</t>
  </si>
  <si>
    <t>W2</t>
  </si>
  <si>
    <t>W3</t>
  </si>
  <si>
    <t>W4</t>
  </si>
</sst>
</file>

<file path=xl/styles.xml><?xml version="1.0" encoding="utf-8"?>
<styleSheet xmlns="http://schemas.openxmlformats.org/spreadsheetml/2006/main">
  <numFmts count="2">
    <numFmt numFmtId="164" formatCode="#,##0.0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/>
    <xf numFmtId="0" fontId="1" fillId="0" borderId="1" xfId="0" applyFont="1" applyBorder="1" applyAlignment="1">
      <alignment horizontal="center" vertical="top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/>
  </sheetViews>
  <sheetFormatPr defaultRowHeight="15"/>
  <cols>
    <col min="1" max="1" width="55.7109375" customWidth="1"/>
    <col min="2" max="2" width="18.7109375" style="1" customWidth="1"/>
    <col min="3" max="3" width="40.7109375" style="2" customWidth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t="s">
        <v>3</v>
      </c>
      <c r="B2" s="1">
        <v>100</v>
      </c>
      <c r="C2" s="2" t="s">
        <v>8</v>
      </c>
    </row>
    <row r="3" spans="1:3">
      <c r="A3" t="s">
        <v>4</v>
      </c>
      <c r="B3" s="1">
        <v>40</v>
      </c>
      <c r="C3" s="2" t="s">
        <v>9</v>
      </c>
    </row>
    <row r="4" spans="1:3">
      <c r="A4" t="s">
        <v>5</v>
      </c>
      <c r="B4" s="1">
        <v>5000</v>
      </c>
      <c r="C4" s="2" t="s">
        <v>10</v>
      </c>
    </row>
    <row r="5" spans="1:3">
      <c r="A5" t="s">
        <v>6</v>
      </c>
      <c r="B5" s="1">
        <v>200</v>
      </c>
      <c r="C5" s="2" t="s">
        <v>11</v>
      </c>
    </row>
    <row r="6" spans="1:3">
      <c r="A6" t="s">
        <v>7</v>
      </c>
      <c r="B6" s="1">
        <v>0.25</v>
      </c>
      <c r="C6" s="2" t="s">
        <v>12</v>
      </c>
    </row>
    <row r="8" spans="1:3">
      <c r="A8" t="s">
        <v>13</v>
      </c>
      <c r="B8" s="1">
        <f>B2-B3</f>
        <v>0</v>
      </c>
      <c r="C8" s="4" t="s">
        <v>2</v>
      </c>
    </row>
    <row r="9" spans="1:3">
      <c r="A9" t="s">
        <v>14</v>
      </c>
      <c r="B9" s="1">
        <f>IF(B8=0,NA(),B4/B8)</f>
        <v>0</v>
      </c>
      <c r="C9" s="2" t="s">
        <v>17</v>
      </c>
    </row>
    <row r="10" spans="1:3">
      <c r="A10" t="s">
        <v>15</v>
      </c>
      <c r="B10" s="1">
        <f>B9*B2</f>
        <v>0</v>
      </c>
      <c r="C10" s="2" t="s">
        <v>17</v>
      </c>
    </row>
    <row r="11" spans="1:3">
      <c r="A11" t="s">
        <v>16</v>
      </c>
      <c r="B11" s="5">
        <f>IF(B2=0,NA(),(B2-B3)/B2)</f>
        <v>0</v>
      </c>
      <c r="C11" s="2" t="s">
        <v>17</v>
      </c>
    </row>
    <row r="12" spans="1:3">
      <c r="A12" t="s">
        <v>16</v>
      </c>
      <c r="C12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RowHeight="15"/>
  <cols>
    <col min="1" max="1" width="55.7109375" customWidth="1"/>
    <col min="2" max="2" width="20.7109375" style="1" customWidth="1"/>
  </cols>
  <sheetData>
    <row r="1" spans="1:2">
      <c r="A1" s="3" t="s">
        <v>18</v>
      </c>
      <c r="B1" s="3" t="s">
        <v>1</v>
      </c>
    </row>
    <row r="2" spans="1:2">
      <c r="A2" t="s">
        <v>19</v>
      </c>
      <c r="B2" s="1">
        <v>40</v>
      </c>
    </row>
    <row r="3" spans="1:2">
      <c r="A3" t="s">
        <v>21</v>
      </c>
      <c r="B3" s="1">
        <f>IF(1-B2=0,NA(),B1/(1-B2))</f>
        <v>0</v>
      </c>
    </row>
    <row r="4" spans="1:2">
      <c r="A4" t="s">
        <v>21</v>
      </c>
    </row>
    <row r="5" spans="1:2">
      <c r="A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cols>
    <col min="1" max="1" width="12.7109375" customWidth="1"/>
    <col min="2" max="2" width="16.7109375" style="1" customWidth="1"/>
    <col min="3" max="4" width="40.7109375" style="2" customWidth="1"/>
    <col min="5" max="5" width="30.7109375" style="2" customWidth="1"/>
  </cols>
  <sheetData>
    <row r="1" spans="1:5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</row>
    <row r="2" spans="1:5">
      <c r="A2" t="s">
        <v>28</v>
      </c>
      <c r="B2" s="1">
        <v>990</v>
      </c>
      <c r="C2" s="2" t="s">
        <v>31</v>
      </c>
      <c r="D2" s="2" t="s">
        <v>34</v>
      </c>
      <c r="E2" s="2" t="s">
        <v>37</v>
      </c>
    </row>
    <row r="3" spans="1:5">
      <c r="A3" t="s">
        <v>29</v>
      </c>
      <c r="B3" s="1">
        <v>1900</v>
      </c>
      <c r="C3" s="2" t="s">
        <v>32</v>
      </c>
      <c r="D3" s="2" t="s">
        <v>35</v>
      </c>
      <c r="E3" s="2" t="s">
        <v>38</v>
      </c>
    </row>
    <row r="4" spans="1:5">
      <c r="A4" t="s">
        <v>30</v>
      </c>
      <c r="B4" s="1">
        <v>3900</v>
      </c>
      <c r="C4" s="2" t="s">
        <v>33</v>
      </c>
      <c r="D4" s="2" t="s">
        <v>36</v>
      </c>
      <c r="E4" s="2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"/>
  <sheetViews>
    <sheetView workbookViewId="0"/>
  </sheetViews>
  <sheetFormatPr defaultRowHeight="15"/>
  <cols>
    <col min="1" max="1" width="10.7109375" customWidth="1"/>
    <col min="2" max="2" width="14.7109375" style="1" customWidth="1"/>
    <col min="3" max="4" width="12.7109375" customWidth="1"/>
    <col min="5" max="7" width="14.7109375" customWidth="1"/>
  </cols>
  <sheetData>
    <row r="1" spans="1:7">
      <c r="A1" s="3" t="s">
        <v>40</v>
      </c>
      <c r="B1" s="3" t="s">
        <v>24</v>
      </c>
      <c r="C1" s="3" t="s">
        <v>41</v>
      </c>
      <c r="D1" s="3" t="s">
        <v>42</v>
      </c>
      <c r="E1" s="3" t="s">
        <v>43</v>
      </c>
      <c r="F1" s="3" t="s">
        <v>44</v>
      </c>
      <c r="G1" s="3" t="s">
        <v>45</v>
      </c>
    </row>
    <row r="2" spans="1:7">
      <c r="A2" t="s">
        <v>46</v>
      </c>
      <c r="B2" s="1">
        <v>49.9</v>
      </c>
      <c r="C2">
        <v>1000</v>
      </c>
      <c r="D2">
        <v>80</v>
      </c>
      <c r="E2" s="1">
        <f>B2*D2</f>
        <v>0</v>
      </c>
      <c r="F2" s="5">
        <f>IF(C2=0,NA(),D2/C2)</f>
        <v>0</v>
      </c>
      <c r="G2" s="1">
        <f>IF(D2=0,NA(),E2/D2)</f>
        <v>0</v>
      </c>
    </row>
    <row r="3" spans="1:7">
      <c r="A3" t="s">
        <v>47</v>
      </c>
      <c r="B3" s="1">
        <v>59.9</v>
      </c>
      <c r="C3">
        <v>1000</v>
      </c>
      <c r="D3">
        <v>75</v>
      </c>
      <c r="E3" s="1">
        <f>B3*D3</f>
        <v>0</v>
      </c>
      <c r="F3" s="5">
        <f>IF(C3=0,NA(),D3/C3)</f>
        <v>0</v>
      </c>
      <c r="G3" s="1">
        <f>IF(D3=0,NA(),E3/D3)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12.7109375" customWidth="1"/>
    <col min="2" max="2" width="16.7109375" style="1" customWidth="1"/>
    <col min="3" max="4" width="18.7109375" style="5" customWidth="1"/>
    <col min="5" max="5" width="14.7109375" style="1" customWidth="1"/>
    <col min="6" max="6" width="16.7109375" style="1" customWidth="1"/>
    <col min="7" max="7" width="16.7109375" style="5" customWidth="1"/>
    <col min="8" max="8" width="30.7109375" style="2" customWidth="1"/>
  </cols>
  <sheetData>
    <row r="1" spans="1:8">
      <c r="A1" s="3" t="s">
        <v>48</v>
      </c>
      <c r="B1" s="3" t="s">
        <v>49</v>
      </c>
      <c r="C1" s="3" t="s">
        <v>50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2</v>
      </c>
    </row>
    <row r="2" spans="1:8">
      <c r="A2" t="s">
        <v>55</v>
      </c>
    </row>
    <row r="3" spans="1:8">
      <c r="A3" t="s">
        <v>56</v>
      </c>
    </row>
    <row r="4" spans="1:8">
      <c r="A4" t="s">
        <v>57</v>
      </c>
    </row>
    <row r="5" spans="1:8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Break-even</vt:lpstr>
      <vt:lpstr>Markup_Target</vt:lpstr>
      <vt:lpstr>GBB_Tiers</vt:lpstr>
      <vt:lpstr>AB_Test</vt:lpstr>
      <vt:lpstr>KPI_Tracker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2025-11-06T17:28:22Z</dcterms:created>
  <dcterms:modified xsi:type="dcterms:W3CDTF">2025-11-06T17:28:22Z</dcterms:modified>
</cp:coreProperties>
</file>